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INWOHNERGEMEINDE DIESSBACH\11 WERKE\11 400 Allgemeine Bestimmungen und Einrichtungen\11 402 Belastungswerte\"/>
    </mc:Choice>
  </mc:AlternateContent>
  <xr:revisionPtr revIDLastSave="0" documentId="8_{6D9005F5-8384-4504-9772-35704D739C11}" xr6:coauthVersionLast="43" xr6:coauthVersionMax="43" xr10:uidLastSave="{00000000-0000-0000-0000-000000000000}"/>
  <bookViews>
    <workbookView showHorizontalScroll="0" showSheetTabs="0" xWindow="-120" yWindow="-120" windowWidth="29040" windowHeight="1584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Tabelle1!$A$1:$R$64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39" i="1" l="1"/>
  <c r="R40" i="1"/>
  <c r="Q40" i="1"/>
  <c r="Q24" i="1"/>
  <c r="Q18" i="1"/>
  <c r="Q42" i="1" s="1"/>
  <c r="Q37" i="1"/>
  <c r="R29" i="1"/>
  <c r="R43" i="1" s="1"/>
  <c r="Q29" i="1"/>
  <c r="R32" i="1"/>
  <c r="R31" i="1"/>
  <c r="Q32" i="1"/>
  <c r="Q31" i="1"/>
  <c r="Q19" i="1"/>
  <c r="Q20" i="1"/>
  <c r="Q21" i="1"/>
  <c r="Q22" i="1"/>
  <c r="Q23" i="1"/>
  <c r="Q25" i="1"/>
  <c r="Q26" i="1"/>
  <c r="Q27" i="1"/>
  <c r="Q28" i="1"/>
  <c r="Q30" i="1"/>
  <c r="Q33" i="1"/>
  <c r="Q34" i="1"/>
  <c r="R19" i="1"/>
  <c r="R20" i="1"/>
  <c r="R21" i="1"/>
  <c r="R22" i="1"/>
  <c r="R23" i="1"/>
  <c r="R24" i="1"/>
  <c r="R25" i="1"/>
  <c r="R26" i="1"/>
  <c r="R27" i="1"/>
  <c r="R28" i="1"/>
  <c r="R30" i="1"/>
  <c r="R33" i="1"/>
  <c r="R34" i="1"/>
  <c r="R18" i="1"/>
  <c r="R38" i="1"/>
  <c r="R41" i="1"/>
  <c r="R37" i="1"/>
  <c r="Q38" i="1"/>
  <c r="Q39" i="1"/>
  <c r="Q41" i="1"/>
</calcChain>
</file>

<file path=xl/sharedStrings.xml><?xml version="1.0" encoding="utf-8"?>
<sst xmlns="http://schemas.openxmlformats.org/spreadsheetml/2006/main" count="93" uniqueCount="78">
  <si>
    <t>Apparate / Armaturen</t>
  </si>
  <si>
    <t>Normalinstallationen</t>
  </si>
  <si>
    <t>Handwaschbecken</t>
  </si>
  <si>
    <t>Bidet</t>
  </si>
  <si>
    <t>Ausgussbecken</t>
  </si>
  <si>
    <t>Duschbatterie</t>
  </si>
  <si>
    <t>Waschautomat bis 6 kg</t>
  </si>
  <si>
    <t>Badebatterie</t>
  </si>
  <si>
    <t>Garten- und Garageventil</t>
  </si>
  <si>
    <t>Anschluss 1/2"</t>
  </si>
  <si>
    <t>Spezialinstallationen</t>
  </si>
  <si>
    <t>Kühl- und Klimaanlage</t>
  </si>
  <si>
    <t>Laufender Brunnen</t>
  </si>
  <si>
    <t>Bassin</t>
  </si>
  <si>
    <t>Pissoir mit elektr. Direktspülung</t>
  </si>
  <si>
    <t>Spülkasten (WC / Pissoir)</t>
  </si>
  <si>
    <t>Spülbecken Küche</t>
  </si>
  <si>
    <t>Geschirrspüler, nur kalt</t>
  </si>
  <si>
    <t>Handwaschbecken, nur kalt</t>
  </si>
  <si>
    <t>BW</t>
  </si>
  <si>
    <t>1.UG</t>
  </si>
  <si>
    <t>Part.</t>
  </si>
  <si>
    <t>1.St.</t>
  </si>
  <si>
    <t>2.St.</t>
  </si>
  <si>
    <t>3.St.</t>
  </si>
  <si>
    <t>4.St.</t>
  </si>
  <si>
    <t>B</t>
  </si>
  <si>
    <t>N</t>
  </si>
  <si>
    <t>TOTAL</t>
  </si>
  <si>
    <t>Löschposten</t>
  </si>
  <si>
    <t>Beschreibung:</t>
  </si>
  <si>
    <t>U</t>
  </si>
  <si>
    <t>5.5 Wasser- / Abwasserinstallationen</t>
  </si>
  <si>
    <t>B BW vor dem Umbau / der Erweiterung</t>
  </si>
  <si>
    <t>N BW nach dem Umbau / der Erweiterung / Neubau</t>
  </si>
  <si>
    <t>Löschposten (nur Löschschutz)</t>
  </si>
  <si>
    <t>5.St.</t>
  </si>
  <si>
    <t>Gebäudebezeichnung:</t>
  </si>
  <si>
    <t>Strasse / Nr.:</t>
  </si>
  <si>
    <t>Gemeinde-Nr.:</t>
  </si>
  <si>
    <t>Parzellen-Nr.:</t>
  </si>
  <si>
    <t>Hauseigentümer:</t>
  </si>
  <si>
    <t>Architekt / Sanitärinstallateur:</t>
  </si>
  <si>
    <t>Die nachstehende Installationsanzeige umfasst alle Apparate und Armaturen der anzuschliessenden Liegenschaft, also auch allfällige Bestehende.</t>
  </si>
  <si>
    <r>
      <t>B</t>
    </r>
    <r>
      <rPr>
        <sz val="8"/>
        <rFont val="Arial"/>
        <family val="2"/>
      </rPr>
      <t xml:space="preserve"> = alle Installationen vor dem Umbau / der Erweiterung</t>
    </r>
  </si>
  <si>
    <r>
      <t>N</t>
    </r>
    <r>
      <rPr>
        <sz val="8"/>
        <rFont val="Arial"/>
        <family val="2"/>
      </rPr>
      <t xml:space="preserve"> = alle Installationen nach dem Umbau / der Erweiterung / Neubau</t>
    </r>
  </si>
  <si>
    <t>Installationsbeginn:</t>
  </si>
  <si>
    <t>Bemerkungen:</t>
  </si>
  <si>
    <t>Bestätigung Architekt / Sanitärinstallateur</t>
  </si>
  <si>
    <t>Der unterzeichnende Architekt oder Sanitärinstallateur bestätigt, die Hausanschlussleitungen und die Hausinstallationen nach den einschlägigen</t>
  </si>
  <si>
    <t>Vorschriften und Normen sowie nach den Bedingungen der Anschlussbewilligung ausgeführt zu haben. Die Fertigstellungsmeldung und die Pläne</t>
  </si>
  <si>
    <t>entsprechen den ausgeführten Anlagen.</t>
  </si>
  <si>
    <t>Bestätigung Bewilligungsinhaber</t>
  </si>
  <si>
    <t>Der unterzeichnende Bewilligungsinhaber hat vom Wasserversorgungsreglement und vom Wassertarif der Wasserversorgung Kenntnis genommen</t>
  </si>
  <si>
    <t>und verpflichtet sich, dieses einzuhalten. Ferner verpflichtet er sich, eine allfällige Veräusserung der Liegenschaft der Wasserversorgung</t>
  </si>
  <si>
    <t>unverzüglich mitzuteilen.</t>
  </si>
  <si>
    <t>BW = Belastungswert nach W3 SVGW</t>
  </si>
  <si>
    <t>Fertigmontage:</t>
  </si>
  <si>
    <t>Unterteil nur bei Fertigstellungsanzeige Ausfüllen</t>
  </si>
  <si>
    <t>Der Bewilligungsinhaber:</t>
  </si>
  <si>
    <t>Der Architekt / Sanitärinstallateur:</t>
  </si>
  <si>
    <t>Ort und Datum:</t>
  </si>
  <si>
    <r>
      <t>B</t>
    </r>
    <r>
      <rPr>
        <sz val="8"/>
        <rFont val="Arial"/>
        <family val="2"/>
      </rPr>
      <t xml:space="preserve"> BW</t>
    </r>
  </si>
  <si>
    <r>
      <t>N</t>
    </r>
    <r>
      <rPr>
        <sz val="8"/>
        <rFont val="Arial"/>
        <family val="2"/>
      </rPr>
      <t xml:space="preserve"> BW</t>
    </r>
  </si>
  <si>
    <t>Selbsttränke Grossvieh</t>
  </si>
  <si>
    <t>Selbsttränke Schweine</t>
  </si>
  <si>
    <t>Beilagen:</t>
  </si>
  <si>
    <t>Ausführungsplan Kellergrundriss und Schnitt mit Wasserintrittstelle und Verteilbatterie.</t>
  </si>
  <si>
    <t>Telefon</t>
  </si>
  <si>
    <t>Fax</t>
  </si>
  <si>
    <t>gemeindeverwaltung@diessbach.ch</t>
  </si>
  <si>
    <t>032 351 12 85</t>
  </si>
  <si>
    <t>032 351 49 14</t>
  </si>
  <si>
    <r>
      <t>N</t>
    </r>
    <r>
      <rPr>
        <sz val="8"/>
        <rFont val="Arial"/>
        <family val="2"/>
      </rPr>
      <t xml:space="preserve"> l/min</t>
    </r>
  </si>
  <si>
    <r>
      <t>B</t>
    </r>
    <r>
      <rPr>
        <sz val="8"/>
        <rFont val="Arial"/>
        <family val="2"/>
      </rPr>
      <t xml:space="preserve"> l/min</t>
    </r>
  </si>
  <si>
    <t>1 BW = 6 l/min</t>
  </si>
  <si>
    <t>U = Umrechnung      l/min = Liter/Minute</t>
  </si>
  <si>
    <t>Eismaschine / Kaffeemaschine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</si>
</sst>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i/>
      <sz val="14"/>
      <color indexed="23"/>
      <name val="Arial"/>
      <family val="2"/>
    </font>
    <font>
      <b/>
      <i/>
      <sz val="12"/>
      <color indexed="23"/>
      <name val="Arial"/>
      <family val="2"/>
    </font>
    <font>
      <i/>
      <sz val="8"/>
      <color indexed="23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</font>
    <font>
      <sz val="8"/>
      <name val="Tahoma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 Narrow"/>
      <family val="2"/>
    </font>
    <font>
      <sz val="10"/>
      <name val="Arial"/>
      <family val="2"/>
    </font>
    <font>
      <sz val="8"/>
      <color indexed="2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horizontal="left" vertical="center"/>
      <protection locked="0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49" fontId="0" fillId="4" borderId="14" xfId="0" applyNumberFormat="1" applyFill="1" applyBorder="1" applyAlignment="1" applyProtection="1">
      <alignment horizontal="left"/>
      <protection locked="0"/>
    </xf>
    <xf numFmtId="0" fontId="10" fillId="2" borderId="7" xfId="0" applyFont="1" applyFill="1" applyBorder="1" applyAlignment="1">
      <alignment horizontal="center" vertical="center"/>
    </xf>
    <xf numFmtId="0" fontId="9" fillId="3" borderId="15" xfId="0" applyFont="1" applyFill="1" applyBorder="1" applyAlignment="1" applyProtection="1">
      <alignment horizontal="center" vertical="center"/>
    </xf>
    <xf numFmtId="0" fontId="9" fillId="4" borderId="15" xfId="0" applyFont="1" applyFill="1" applyBorder="1" applyAlignment="1" applyProtection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0" fillId="2" borderId="30" xfId="0" applyFont="1" applyFill="1" applyBorder="1" applyAlignment="1">
      <alignment vertical="center"/>
    </xf>
    <xf numFmtId="0" fontId="10" fillId="2" borderId="31" xfId="0" applyFont="1" applyFill="1" applyBorder="1" applyAlignment="1">
      <alignment vertical="center"/>
    </xf>
    <xf numFmtId="0" fontId="10" fillId="2" borderId="32" xfId="0" applyFont="1" applyFill="1" applyBorder="1" applyAlignment="1">
      <alignment vertical="center"/>
    </xf>
    <xf numFmtId="0" fontId="9" fillId="0" borderId="29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0" fillId="4" borderId="11" xfId="0" applyFill="1" applyBorder="1" applyAlignment="1" applyProtection="1">
      <alignment horizontal="left" vertical="center"/>
      <protection locked="0"/>
    </xf>
    <xf numFmtId="0" fontId="0" fillId="4" borderId="12" xfId="0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0" fontId="10" fillId="0" borderId="3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6" fillId="0" borderId="29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9" fillId="4" borderId="23" xfId="0" applyFont="1" applyFill="1" applyBorder="1" applyAlignment="1" applyProtection="1">
      <alignment horizontal="left" vertical="center"/>
      <protection locked="0"/>
    </xf>
    <xf numFmtId="0" fontId="9" fillId="4" borderId="24" xfId="0" applyFont="1" applyFill="1" applyBorder="1" applyAlignment="1" applyProtection="1">
      <alignment horizontal="left" vertical="center"/>
      <protection locked="0"/>
    </xf>
    <xf numFmtId="0" fontId="9" fillId="4" borderId="20" xfId="0" applyFont="1" applyFill="1" applyBorder="1" applyAlignment="1" applyProtection="1">
      <alignment horizontal="left"/>
      <protection locked="0"/>
    </xf>
    <xf numFmtId="0" fontId="9" fillId="4" borderId="25" xfId="0" applyFont="1" applyFill="1" applyBorder="1" applyAlignment="1" applyProtection="1">
      <alignment horizontal="left"/>
      <protection locked="0"/>
    </xf>
    <xf numFmtId="0" fontId="9" fillId="4" borderId="20" xfId="0" applyFont="1" applyFill="1" applyBorder="1" applyAlignment="1" applyProtection="1">
      <alignment horizontal="left" vertical="center"/>
      <protection locked="0"/>
    </xf>
    <xf numFmtId="0" fontId="9" fillId="4" borderId="25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 applyProtection="1">
      <alignment horizontal="left" vertical="center"/>
      <protection locked="0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>
      <alignment horizontal="center" vertical="center"/>
    </xf>
    <xf numFmtId="0" fontId="9" fillId="4" borderId="5" xfId="0" applyFont="1" applyFill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>
      <alignment horizontal="left" vertical="center"/>
    </xf>
    <xf numFmtId="0" fontId="9" fillId="0" borderId="26" xfId="0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0" fontId="0" fillId="4" borderId="20" xfId="0" applyFill="1" applyBorder="1" applyAlignment="1" applyProtection="1">
      <alignment horizontal="left" vertical="center"/>
      <protection locked="0"/>
    </xf>
    <xf numFmtId="0" fontId="0" fillId="4" borderId="25" xfId="0" applyFill="1" applyBorder="1" applyAlignment="1" applyProtection="1">
      <alignment horizontal="left" vertical="center"/>
      <protection locked="0"/>
    </xf>
    <xf numFmtId="14" fontId="9" fillId="4" borderId="27" xfId="0" applyNumberFormat="1" applyFont="1" applyFill="1" applyBorder="1" applyAlignment="1" applyProtection="1">
      <alignment horizontal="left"/>
      <protection locked="0"/>
    </xf>
    <xf numFmtId="14" fontId="9" fillId="4" borderId="14" xfId="0" applyNumberFormat="1" applyFont="1" applyFill="1" applyBorder="1" applyAlignment="1" applyProtection="1">
      <alignment horizontal="left"/>
      <protection locked="0"/>
    </xf>
    <xf numFmtId="14" fontId="9" fillId="4" borderId="28" xfId="0" applyNumberFormat="1" applyFon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0" fillId="4" borderId="23" xfId="0" applyFill="1" applyBorder="1" applyAlignment="1" applyProtection="1">
      <alignment horizontal="left" vertical="center"/>
      <protection locked="0"/>
    </xf>
    <xf numFmtId="0" fontId="0" fillId="4" borderId="24" xfId="0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0" fillId="4" borderId="21" xfId="0" applyFill="1" applyBorder="1" applyAlignment="1" applyProtection="1">
      <alignment horizontal="left" vertical="center"/>
      <protection locked="0"/>
    </xf>
    <xf numFmtId="0" fontId="9" fillId="2" borderId="1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>
      <alignment horizontal="center" vertical="center" textRotation="90"/>
    </xf>
    <xf numFmtId="0" fontId="9" fillId="2" borderId="10" xfId="0" applyFont="1" applyFill="1" applyBorder="1" applyAlignment="1">
      <alignment horizontal="center" vertical="center" textRotation="90"/>
    </xf>
    <xf numFmtId="0" fontId="5" fillId="0" borderId="19" xfId="0" applyFont="1" applyBorder="1" applyAlignment="1">
      <alignment horizontal="left" vertical="center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Alignment="1">
      <alignment horizontal="left"/>
    </xf>
    <xf numFmtId="0" fontId="13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9526</xdr:colOff>
      <xdr:row>1</xdr:row>
      <xdr:rowOff>19051</xdr:rowOff>
    </xdr:from>
    <xdr:to>
      <xdr:col>10</xdr:col>
      <xdr:colOff>160031</xdr:colOff>
      <xdr:row>4</xdr:row>
      <xdr:rowOff>28575</xdr:rowOff>
    </xdr:to>
    <xdr:sp macro="" textlink="">
      <xdr:nvSpPr>
        <xdr:cNvPr id="1028" name="Textfeld 4">
          <a:extLst>
            <a:ext uri="{FF2B5EF4-FFF2-40B4-BE49-F238E27FC236}">
              <a16:creationId xmlns:a16="http://schemas.microsoft.com/office/drawing/2014/main" id="{100943FB-3013-4F94-B6D5-1CBC59834544}"/>
            </a:ext>
          </a:extLst>
        </xdr:cNvPr>
        <xdr:cNvSpPr txBox="1">
          <a:spLocks noChangeArrowheads="1"/>
        </xdr:cNvSpPr>
      </xdr:nvSpPr>
      <xdr:spPr bwMode="auto">
        <a:xfrm>
          <a:off x="2657476" y="171451"/>
          <a:ext cx="1695449" cy="46672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r>
            <a:rPr lang="de-CH" sz="1200" b="1" i="1" u="none" strike="noStrike" baseline="0">
              <a:solidFill>
                <a:srgbClr val="808080"/>
              </a:solidFill>
              <a:latin typeface="Arial"/>
              <a:cs typeface="Arial"/>
            </a:rPr>
            <a:t>Elektrizitäts- und Wasserkommission</a:t>
          </a:r>
          <a:endParaRPr lang="de-CH" sz="1200" b="0" i="1" u="none" strike="noStrike" baseline="0">
            <a:solidFill>
              <a:srgbClr val="80808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200" b="0" i="1" u="none" strike="noStrike" baseline="0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</xdr:row>
          <xdr:rowOff>57150</xdr:rowOff>
        </xdr:from>
        <xdr:to>
          <xdr:col>0</xdr:col>
          <xdr:colOff>1524000</xdr:colOff>
          <xdr:row>8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CD9FFD0E-4BA9-4438-9992-B78A0DCACE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Installationsanzeige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57150</xdr:rowOff>
        </xdr:from>
        <xdr:to>
          <xdr:col>6</xdr:col>
          <xdr:colOff>190500</xdr:colOff>
          <xdr:row>8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157DD5ED-1114-4531-A682-820A01DCFD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Fertigstellungsanzeige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57150</xdr:rowOff>
        </xdr:from>
        <xdr:to>
          <xdr:col>8</xdr:col>
          <xdr:colOff>238125</xdr:colOff>
          <xdr:row>8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A7D723F5-C683-4C93-B1CA-91818AA39A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Neubau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</xdr:row>
          <xdr:rowOff>57150</xdr:rowOff>
        </xdr:from>
        <xdr:to>
          <xdr:col>11</xdr:col>
          <xdr:colOff>219075</xdr:colOff>
          <xdr:row>8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85E461CC-2064-46B9-A0AB-25F3FD3F15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Umbau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57150</xdr:rowOff>
        </xdr:from>
        <xdr:to>
          <xdr:col>14</xdr:col>
          <xdr:colOff>238125</xdr:colOff>
          <xdr:row>8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A9038CEE-6096-4F7A-A2AC-F6D4574EE6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Erweiterung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219075</xdr:colOff>
      <xdr:row>5</xdr:row>
      <xdr:rowOff>0</xdr:rowOff>
    </xdr:to>
    <xdr:pic>
      <xdr:nvPicPr>
        <xdr:cNvPr id="1070" name="Grafik 1">
          <a:extLst>
            <a:ext uri="{FF2B5EF4-FFF2-40B4-BE49-F238E27FC236}">
              <a16:creationId xmlns:a16="http://schemas.microsoft.com/office/drawing/2014/main" id="{610DE796-BE21-4B50-AA73-4F1EAAD060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T64"/>
  <sheetViews>
    <sheetView showGridLines="0" showZeros="0" tabSelected="1" showRuler="0" showOutlineSymbols="0" view="pageLayout" zoomScaleNormal="85" workbookViewId="0">
      <selection activeCell="C29" sqref="C29"/>
    </sheetView>
  </sheetViews>
  <sheetFormatPr baseColWidth="10" defaultRowHeight="12.75" x14ac:dyDescent="0.2"/>
  <cols>
    <col min="1" max="1" width="25" customWidth="1"/>
    <col min="2" max="2" width="4.7109375" customWidth="1"/>
    <col min="3" max="16" width="3.7109375" customWidth="1"/>
    <col min="17" max="17" width="6.7109375" customWidth="1"/>
    <col min="18" max="18" width="9.5703125" customWidth="1"/>
  </cols>
  <sheetData>
    <row r="1" spans="1:20" ht="12" customHeight="1" x14ac:dyDescent="0.2">
      <c r="M1" s="106"/>
      <c r="N1" s="106"/>
      <c r="O1" s="106"/>
      <c r="P1" s="106"/>
      <c r="Q1" s="106"/>
      <c r="R1" s="106"/>
    </row>
    <row r="2" spans="1:20" ht="12" customHeight="1" x14ac:dyDescent="0.3">
      <c r="B2" s="1"/>
      <c r="I2" s="3"/>
      <c r="J2" s="3"/>
      <c r="M2" s="106" t="s">
        <v>68</v>
      </c>
      <c r="N2" s="106"/>
      <c r="O2" s="106"/>
      <c r="P2" s="106"/>
      <c r="Q2" s="106" t="s">
        <v>71</v>
      </c>
      <c r="R2" s="106"/>
    </row>
    <row r="3" spans="1:20" ht="12" customHeight="1" x14ac:dyDescent="0.2">
      <c r="B3" s="2"/>
      <c r="I3" s="3"/>
      <c r="J3" s="3"/>
      <c r="M3" s="106" t="s">
        <v>69</v>
      </c>
      <c r="N3" s="106"/>
      <c r="O3" s="106"/>
      <c r="P3" s="106"/>
      <c r="Q3" s="106" t="s">
        <v>72</v>
      </c>
      <c r="R3" s="106"/>
    </row>
    <row r="4" spans="1:20" ht="12" customHeight="1" x14ac:dyDescent="0.2">
      <c r="B4" s="2"/>
      <c r="I4" s="3"/>
      <c r="J4" s="3"/>
      <c r="M4" s="106" t="s">
        <v>70</v>
      </c>
      <c r="N4" s="106"/>
      <c r="O4" s="106"/>
      <c r="P4" s="106"/>
      <c r="Q4" s="106"/>
      <c r="R4" s="106"/>
    </row>
    <row r="5" spans="1:20" ht="6" customHeight="1" x14ac:dyDescent="0.2">
      <c r="I5" s="3"/>
      <c r="J5" s="3"/>
    </row>
    <row r="6" spans="1:20" ht="18" x14ac:dyDescent="0.25">
      <c r="A6" s="105" t="s">
        <v>32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</row>
    <row r="7" spans="1:20" ht="6" customHeight="1" x14ac:dyDescent="0.2"/>
    <row r="8" spans="1:20" x14ac:dyDescent="0.2">
      <c r="A8" s="9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94"/>
      <c r="N8" s="94"/>
      <c r="O8" s="94"/>
      <c r="P8" s="92" t="s">
        <v>39</v>
      </c>
      <c r="Q8" s="93"/>
      <c r="R8" s="32"/>
    </row>
    <row r="9" spans="1:20" x14ac:dyDescent="0.2">
      <c r="A9" s="10" t="s">
        <v>37</v>
      </c>
      <c r="B9" s="80"/>
      <c r="C9" s="80"/>
      <c r="D9" s="80"/>
      <c r="E9" s="80"/>
      <c r="F9" s="80"/>
      <c r="G9" s="80"/>
      <c r="H9" s="80"/>
      <c r="I9" s="96"/>
      <c r="J9" s="86" t="s">
        <v>40</v>
      </c>
      <c r="K9" s="87"/>
      <c r="L9" s="87"/>
      <c r="M9" s="80"/>
      <c r="N9" s="80"/>
      <c r="O9" s="80"/>
      <c r="P9" s="80"/>
      <c r="Q9" s="80"/>
      <c r="R9" s="81"/>
    </row>
    <row r="10" spans="1:20" x14ac:dyDescent="0.2">
      <c r="A10" s="10" t="s">
        <v>41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1"/>
    </row>
    <row r="11" spans="1:20" x14ac:dyDescent="0.2">
      <c r="A11" s="10" t="s">
        <v>38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1"/>
    </row>
    <row r="12" spans="1:20" x14ac:dyDescent="0.2">
      <c r="A12" s="12" t="s">
        <v>42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9"/>
    </row>
    <row r="13" spans="1:20" x14ac:dyDescent="0.2">
      <c r="A13" s="48" t="s">
        <v>43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20" x14ac:dyDescent="0.2">
      <c r="A14" s="90" t="s">
        <v>56</v>
      </c>
      <c r="B14" s="90"/>
      <c r="C14" s="91" t="s">
        <v>44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</row>
    <row r="15" spans="1:20" x14ac:dyDescent="0.2">
      <c r="A15" s="90" t="s">
        <v>76</v>
      </c>
      <c r="B15" s="90"/>
      <c r="C15" s="91" t="s">
        <v>45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</row>
    <row r="16" spans="1:20" x14ac:dyDescent="0.2">
      <c r="A16" s="15" t="s">
        <v>0</v>
      </c>
      <c r="B16" s="74" t="s">
        <v>19</v>
      </c>
      <c r="C16" s="74" t="s">
        <v>20</v>
      </c>
      <c r="D16" s="74"/>
      <c r="E16" s="74" t="s">
        <v>21</v>
      </c>
      <c r="F16" s="74"/>
      <c r="G16" s="74" t="s">
        <v>22</v>
      </c>
      <c r="H16" s="74"/>
      <c r="I16" s="74" t="s">
        <v>23</v>
      </c>
      <c r="J16" s="74"/>
      <c r="K16" s="74" t="s">
        <v>24</v>
      </c>
      <c r="L16" s="74"/>
      <c r="M16" s="74" t="s">
        <v>25</v>
      </c>
      <c r="N16" s="74"/>
      <c r="O16" s="74" t="s">
        <v>36</v>
      </c>
      <c r="P16" s="74"/>
      <c r="Q16" s="74" t="s">
        <v>28</v>
      </c>
      <c r="R16" s="97"/>
      <c r="S16" s="4"/>
      <c r="T16" s="4"/>
    </row>
    <row r="17" spans="1:20" x14ac:dyDescent="0.2">
      <c r="A17" s="17" t="s">
        <v>1</v>
      </c>
      <c r="B17" s="98"/>
      <c r="C17" s="13" t="s">
        <v>26</v>
      </c>
      <c r="D17" s="13" t="s">
        <v>27</v>
      </c>
      <c r="E17" s="13" t="s">
        <v>26</v>
      </c>
      <c r="F17" s="13" t="s">
        <v>27</v>
      </c>
      <c r="G17" s="13" t="s">
        <v>26</v>
      </c>
      <c r="H17" s="13" t="s">
        <v>27</v>
      </c>
      <c r="I17" s="13" t="s">
        <v>26</v>
      </c>
      <c r="J17" s="13" t="s">
        <v>27</v>
      </c>
      <c r="K17" s="13" t="s">
        <v>26</v>
      </c>
      <c r="L17" s="13" t="s">
        <v>27</v>
      </c>
      <c r="M17" s="13" t="s">
        <v>26</v>
      </c>
      <c r="N17" s="13" t="s">
        <v>27</v>
      </c>
      <c r="O17" s="13" t="s">
        <v>26</v>
      </c>
      <c r="P17" s="13" t="s">
        <v>27</v>
      </c>
      <c r="Q17" s="13" t="s">
        <v>62</v>
      </c>
      <c r="R17" s="14" t="s">
        <v>63</v>
      </c>
      <c r="S17" s="4"/>
      <c r="T17" s="4"/>
    </row>
    <row r="18" spans="1:20" x14ac:dyDescent="0.2">
      <c r="A18" s="18" t="s">
        <v>2</v>
      </c>
      <c r="B18" s="19">
        <v>2</v>
      </c>
      <c r="C18" s="24"/>
      <c r="D18" s="25"/>
      <c r="E18" s="24"/>
      <c r="F18" s="25"/>
      <c r="G18" s="24"/>
      <c r="H18" s="25"/>
      <c r="I18" s="24"/>
      <c r="J18" s="25"/>
      <c r="K18" s="24"/>
      <c r="L18" s="25"/>
      <c r="M18" s="24"/>
      <c r="N18" s="25"/>
      <c r="O18" s="24"/>
      <c r="P18" s="25"/>
      <c r="Q18" s="37">
        <f>(C18+E18+G18+I18+K18+M18+O18)*B18</f>
        <v>0</v>
      </c>
      <c r="R18" s="39">
        <f>(D18+F18+H18+J18+L18+N18+P18)*B18</f>
        <v>0</v>
      </c>
      <c r="S18" s="4"/>
      <c r="T18" s="4"/>
    </row>
    <row r="19" spans="1:20" x14ac:dyDescent="0.2">
      <c r="A19" s="18" t="s">
        <v>18</v>
      </c>
      <c r="B19" s="19">
        <v>1</v>
      </c>
      <c r="C19" s="24"/>
      <c r="D19" s="25"/>
      <c r="E19" s="24"/>
      <c r="F19" s="25"/>
      <c r="G19" s="24"/>
      <c r="H19" s="25"/>
      <c r="I19" s="24"/>
      <c r="J19" s="25"/>
      <c r="K19" s="24"/>
      <c r="L19" s="25"/>
      <c r="M19" s="24"/>
      <c r="N19" s="25"/>
      <c r="O19" s="24"/>
      <c r="P19" s="25"/>
      <c r="Q19" s="37">
        <f t="shared" ref="Q19:Q34" si="0">(C19+E19+G19+I19+K19+M19+O19)*B19</f>
        <v>0</v>
      </c>
      <c r="R19" s="39">
        <f t="shared" ref="R19:R34" si="1">(D19+F19+H19+J19+L19+N19+P19)*B19</f>
        <v>0</v>
      </c>
      <c r="S19" s="4"/>
      <c r="T19" s="4"/>
    </row>
    <row r="20" spans="1:20" x14ac:dyDescent="0.2">
      <c r="A20" s="18" t="s">
        <v>4</v>
      </c>
      <c r="B20" s="19">
        <v>4</v>
      </c>
      <c r="C20" s="24"/>
      <c r="D20" s="25"/>
      <c r="E20" s="24"/>
      <c r="F20" s="25"/>
      <c r="G20" s="24"/>
      <c r="H20" s="25"/>
      <c r="I20" s="24"/>
      <c r="J20" s="25"/>
      <c r="K20" s="24"/>
      <c r="L20" s="25"/>
      <c r="M20" s="24"/>
      <c r="N20" s="25"/>
      <c r="O20" s="24"/>
      <c r="P20" s="25"/>
      <c r="Q20" s="37">
        <f t="shared" si="0"/>
        <v>0</v>
      </c>
      <c r="R20" s="39">
        <f t="shared" si="1"/>
        <v>0</v>
      </c>
      <c r="S20" s="4"/>
      <c r="T20" s="4"/>
    </row>
    <row r="21" spans="1:20" x14ac:dyDescent="0.2">
      <c r="A21" s="18" t="s">
        <v>15</v>
      </c>
      <c r="B21" s="19">
        <v>1</v>
      </c>
      <c r="C21" s="24"/>
      <c r="D21" s="25"/>
      <c r="E21" s="24"/>
      <c r="F21" s="25"/>
      <c r="G21" s="24"/>
      <c r="H21" s="25"/>
      <c r="I21" s="24"/>
      <c r="J21" s="25"/>
      <c r="K21" s="24"/>
      <c r="L21" s="25"/>
      <c r="M21" s="24"/>
      <c r="N21" s="25"/>
      <c r="O21" s="24"/>
      <c r="P21" s="25"/>
      <c r="Q21" s="37">
        <f t="shared" si="0"/>
        <v>0</v>
      </c>
      <c r="R21" s="39">
        <f t="shared" si="1"/>
        <v>0</v>
      </c>
      <c r="S21" s="4"/>
      <c r="T21" s="4"/>
    </row>
    <row r="22" spans="1:20" x14ac:dyDescent="0.2">
      <c r="A22" s="18" t="s">
        <v>3</v>
      </c>
      <c r="B22" s="19">
        <v>2</v>
      </c>
      <c r="C22" s="24"/>
      <c r="D22" s="25"/>
      <c r="E22" s="24"/>
      <c r="F22" s="25"/>
      <c r="G22" s="24"/>
      <c r="H22" s="25"/>
      <c r="I22" s="24"/>
      <c r="J22" s="25"/>
      <c r="K22" s="24"/>
      <c r="L22" s="25"/>
      <c r="M22" s="24"/>
      <c r="N22" s="25"/>
      <c r="O22" s="24"/>
      <c r="P22" s="25"/>
      <c r="Q22" s="37">
        <f t="shared" si="0"/>
        <v>0</v>
      </c>
      <c r="R22" s="39">
        <f t="shared" si="1"/>
        <v>0</v>
      </c>
      <c r="S22" s="4"/>
      <c r="T22" s="4"/>
    </row>
    <row r="23" spans="1:20" x14ac:dyDescent="0.2">
      <c r="A23" s="18" t="s">
        <v>16</v>
      </c>
      <c r="B23" s="19">
        <v>4</v>
      </c>
      <c r="C23" s="24"/>
      <c r="D23" s="25"/>
      <c r="E23" s="24"/>
      <c r="F23" s="25"/>
      <c r="G23" s="24"/>
      <c r="H23" s="25"/>
      <c r="I23" s="24"/>
      <c r="J23" s="25"/>
      <c r="K23" s="24"/>
      <c r="L23" s="25"/>
      <c r="M23" s="24"/>
      <c r="N23" s="25"/>
      <c r="O23" s="24"/>
      <c r="P23" s="25"/>
      <c r="Q23" s="37">
        <f t="shared" si="0"/>
        <v>0</v>
      </c>
      <c r="R23" s="39">
        <f t="shared" si="1"/>
        <v>0</v>
      </c>
      <c r="S23" s="4"/>
      <c r="T23" s="4"/>
    </row>
    <row r="24" spans="1:20" x14ac:dyDescent="0.2">
      <c r="A24" s="18" t="s">
        <v>17</v>
      </c>
      <c r="B24" s="19">
        <v>1</v>
      </c>
      <c r="C24" s="24"/>
      <c r="D24" s="25"/>
      <c r="E24" s="24"/>
      <c r="F24" s="25"/>
      <c r="G24" s="24"/>
      <c r="H24" s="25"/>
      <c r="I24" s="24"/>
      <c r="J24" s="25"/>
      <c r="K24" s="24"/>
      <c r="L24" s="25"/>
      <c r="M24" s="24"/>
      <c r="N24" s="25"/>
      <c r="O24" s="24"/>
      <c r="P24" s="25"/>
      <c r="Q24" s="37">
        <f>(C24+E24+G24+I24+K24+M24+O24)*B24</f>
        <v>0</v>
      </c>
      <c r="R24" s="39">
        <f t="shared" si="1"/>
        <v>0</v>
      </c>
      <c r="S24" s="4"/>
      <c r="T24" s="4"/>
    </row>
    <row r="25" spans="1:20" x14ac:dyDescent="0.2">
      <c r="A25" s="18" t="s">
        <v>5</v>
      </c>
      <c r="B25" s="19">
        <v>4</v>
      </c>
      <c r="C25" s="24"/>
      <c r="D25" s="25"/>
      <c r="E25" s="24"/>
      <c r="F25" s="25"/>
      <c r="G25" s="24"/>
      <c r="H25" s="25"/>
      <c r="I25" s="24"/>
      <c r="J25" s="25"/>
      <c r="K25" s="24"/>
      <c r="L25" s="25"/>
      <c r="M25" s="24"/>
      <c r="N25" s="25"/>
      <c r="O25" s="24"/>
      <c r="P25" s="25"/>
      <c r="Q25" s="37">
        <f t="shared" si="0"/>
        <v>0</v>
      </c>
      <c r="R25" s="39">
        <f t="shared" si="1"/>
        <v>0</v>
      </c>
      <c r="S25" s="4"/>
      <c r="T25" s="4"/>
    </row>
    <row r="26" spans="1:20" x14ac:dyDescent="0.2">
      <c r="A26" s="18" t="s">
        <v>6</v>
      </c>
      <c r="B26" s="19">
        <v>2</v>
      </c>
      <c r="C26" s="24"/>
      <c r="D26" s="25"/>
      <c r="E26" s="24"/>
      <c r="F26" s="25"/>
      <c r="G26" s="24"/>
      <c r="H26" s="25"/>
      <c r="I26" s="24"/>
      <c r="J26" s="25"/>
      <c r="K26" s="24"/>
      <c r="L26" s="25"/>
      <c r="M26" s="24"/>
      <c r="N26" s="25"/>
      <c r="O26" s="24"/>
      <c r="P26" s="25"/>
      <c r="Q26" s="37">
        <f t="shared" si="0"/>
        <v>0</v>
      </c>
      <c r="R26" s="39">
        <f t="shared" si="1"/>
        <v>0</v>
      </c>
      <c r="S26" s="4"/>
      <c r="T26" s="4"/>
    </row>
    <row r="27" spans="1:20" x14ac:dyDescent="0.2">
      <c r="A27" s="18" t="s">
        <v>7</v>
      </c>
      <c r="B27" s="19">
        <v>6</v>
      </c>
      <c r="C27" s="24"/>
      <c r="D27" s="25"/>
      <c r="E27" s="24"/>
      <c r="F27" s="25"/>
      <c r="G27" s="24"/>
      <c r="H27" s="25"/>
      <c r="I27" s="24"/>
      <c r="J27" s="25"/>
      <c r="K27" s="24"/>
      <c r="L27" s="25"/>
      <c r="M27" s="24"/>
      <c r="N27" s="25"/>
      <c r="O27" s="24"/>
      <c r="P27" s="25"/>
      <c r="Q27" s="37">
        <f t="shared" si="0"/>
        <v>0</v>
      </c>
      <c r="R27" s="39">
        <f t="shared" si="1"/>
        <v>0</v>
      </c>
      <c r="S27" s="4"/>
      <c r="T27" s="4"/>
    </row>
    <row r="28" spans="1:20" x14ac:dyDescent="0.2">
      <c r="A28" s="18" t="s">
        <v>14</v>
      </c>
      <c r="B28" s="19">
        <v>3</v>
      </c>
      <c r="C28" s="24"/>
      <c r="D28" s="25"/>
      <c r="E28" s="24"/>
      <c r="F28" s="25"/>
      <c r="G28" s="24"/>
      <c r="H28" s="25"/>
      <c r="I28" s="24"/>
      <c r="J28" s="25"/>
      <c r="K28" s="24"/>
      <c r="L28" s="25"/>
      <c r="M28" s="24"/>
      <c r="N28" s="25"/>
      <c r="O28" s="24"/>
      <c r="P28" s="25"/>
      <c r="Q28" s="37">
        <f t="shared" si="0"/>
        <v>0</v>
      </c>
      <c r="R28" s="39">
        <f t="shared" si="1"/>
        <v>0</v>
      </c>
      <c r="S28" s="4"/>
      <c r="T28" s="4"/>
    </row>
    <row r="29" spans="1:20" x14ac:dyDescent="0.2">
      <c r="A29" s="18" t="s">
        <v>8</v>
      </c>
      <c r="B29" s="19">
        <v>5</v>
      </c>
      <c r="C29" s="24"/>
      <c r="D29" s="25"/>
      <c r="E29" s="24"/>
      <c r="F29" s="25"/>
      <c r="G29" s="34"/>
      <c r="H29" s="35"/>
      <c r="I29" s="34"/>
      <c r="J29" s="35"/>
      <c r="K29" s="34"/>
      <c r="L29" s="35"/>
      <c r="M29" s="34"/>
      <c r="N29" s="35"/>
      <c r="O29" s="34"/>
      <c r="P29" s="35"/>
      <c r="Q29" s="37">
        <f>(C29+E29)*B29</f>
        <v>0</v>
      </c>
      <c r="R29" s="39">
        <f>(D29+F29)*B29</f>
        <v>0</v>
      </c>
      <c r="S29" s="4"/>
      <c r="T29" s="4"/>
    </row>
    <row r="30" spans="1:20" x14ac:dyDescent="0.2">
      <c r="A30" s="20" t="s">
        <v>9</v>
      </c>
      <c r="B30" s="19">
        <v>5</v>
      </c>
      <c r="C30" s="24"/>
      <c r="D30" s="25"/>
      <c r="E30" s="24"/>
      <c r="F30" s="25"/>
      <c r="G30" s="24"/>
      <c r="H30" s="25"/>
      <c r="I30" s="24"/>
      <c r="J30" s="25"/>
      <c r="K30" s="24"/>
      <c r="L30" s="25"/>
      <c r="M30" s="24"/>
      <c r="N30" s="25"/>
      <c r="O30" s="24"/>
      <c r="P30" s="25"/>
      <c r="Q30" s="37">
        <f t="shared" si="0"/>
        <v>0</v>
      </c>
      <c r="R30" s="39">
        <f t="shared" si="1"/>
        <v>0</v>
      </c>
      <c r="S30" s="4"/>
      <c r="T30" s="4"/>
    </row>
    <row r="31" spans="1:20" x14ac:dyDescent="0.2">
      <c r="A31" s="20" t="s">
        <v>64</v>
      </c>
      <c r="B31" s="19">
        <v>1</v>
      </c>
      <c r="C31" s="34"/>
      <c r="D31" s="35"/>
      <c r="E31" s="24"/>
      <c r="F31" s="25"/>
      <c r="G31" s="34"/>
      <c r="H31" s="35"/>
      <c r="I31" s="34"/>
      <c r="J31" s="35"/>
      <c r="K31" s="34"/>
      <c r="L31" s="35"/>
      <c r="M31" s="34"/>
      <c r="N31" s="35"/>
      <c r="O31" s="34"/>
      <c r="P31" s="35"/>
      <c r="Q31" s="37">
        <f>(E31)*B31</f>
        <v>0</v>
      </c>
      <c r="R31" s="39">
        <f>(F31)*B31</f>
        <v>0</v>
      </c>
      <c r="S31" s="4"/>
      <c r="T31" s="4"/>
    </row>
    <row r="32" spans="1:20" x14ac:dyDescent="0.2">
      <c r="A32" s="20" t="s">
        <v>65</v>
      </c>
      <c r="B32" s="19">
        <v>0.5</v>
      </c>
      <c r="C32" s="34"/>
      <c r="D32" s="35"/>
      <c r="E32" s="24"/>
      <c r="F32" s="25"/>
      <c r="G32" s="34"/>
      <c r="H32" s="35"/>
      <c r="I32" s="34"/>
      <c r="J32" s="35"/>
      <c r="K32" s="34"/>
      <c r="L32" s="35"/>
      <c r="M32" s="34"/>
      <c r="N32" s="35"/>
      <c r="O32" s="34"/>
      <c r="P32" s="35"/>
      <c r="Q32" s="37">
        <f>(E32)*B32</f>
        <v>0</v>
      </c>
      <c r="R32" s="39">
        <f>(F32)*B32</f>
        <v>0</v>
      </c>
      <c r="S32" s="4"/>
      <c r="T32" s="4"/>
    </row>
    <row r="33" spans="1:20" x14ac:dyDescent="0.2">
      <c r="A33" s="20" t="s">
        <v>29</v>
      </c>
      <c r="B33" s="19">
        <v>5</v>
      </c>
      <c r="C33" s="24"/>
      <c r="D33" s="25"/>
      <c r="E33" s="24"/>
      <c r="F33" s="25"/>
      <c r="G33" s="24"/>
      <c r="H33" s="25"/>
      <c r="I33" s="24"/>
      <c r="J33" s="25"/>
      <c r="K33" s="24"/>
      <c r="L33" s="25"/>
      <c r="M33" s="24"/>
      <c r="N33" s="25"/>
      <c r="O33" s="24"/>
      <c r="P33" s="25"/>
      <c r="Q33" s="37">
        <f t="shared" si="0"/>
        <v>0</v>
      </c>
      <c r="R33" s="39">
        <f t="shared" si="1"/>
        <v>0</v>
      </c>
      <c r="S33" s="4"/>
      <c r="T33" s="4"/>
    </row>
    <row r="34" spans="1:20" x14ac:dyDescent="0.2">
      <c r="A34" s="21" t="s">
        <v>35</v>
      </c>
      <c r="B34" s="22">
        <v>0</v>
      </c>
      <c r="C34" s="26"/>
      <c r="D34" s="27"/>
      <c r="E34" s="26"/>
      <c r="F34" s="27"/>
      <c r="G34" s="26"/>
      <c r="H34" s="27"/>
      <c r="I34" s="26"/>
      <c r="J34" s="27"/>
      <c r="K34" s="26"/>
      <c r="L34" s="27"/>
      <c r="M34" s="26"/>
      <c r="N34" s="27"/>
      <c r="O34" s="26"/>
      <c r="P34" s="27"/>
      <c r="Q34" s="38">
        <f t="shared" si="0"/>
        <v>0</v>
      </c>
      <c r="R34" s="40">
        <f t="shared" si="1"/>
        <v>0</v>
      </c>
      <c r="S34" s="4"/>
      <c r="T34" s="4"/>
    </row>
    <row r="35" spans="1:20" ht="6" customHeight="1" x14ac:dyDescent="0.2">
      <c r="A35" s="6"/>
      <c r="B35" s="8"/>
      <c r="C35" s="8"/>
      <c r="D35" s="8"/>
      <c r="E35" s="8"/>
      <c r="F35" s="8"/>
      <c r="G35" s="8"/>
      <c r="H35" s="8"/>
      <c r="I35" s="8"/>
      <c r="J35" s="8"/>
      <c r="K35" s="8"/>
      <c r="L35" s="7"/>
      <c r="M35" s="7"/>
      <c r="N35" s="7"/>
      <c r="O35" s="7"/>
      <c r="P35" s="7"/>
      <c r="Q35" s="7"/>
      <c r="R35" s="7"/>
      <c r="S35" s="4"/>
      <c r="T35" s="4"/>
    </row>
    <row r="36" spans="1:20" x14ac:dyDescent="0.2">
      <c r="A36" s="23" t="s">
        <v>10</v>
      </c>
      <c r="B36" s="77" t="s">
        <v>30</v>
      </c>
      <c r="C36" s="77"/>
      <c r="D36" s="77"/>
      <c r="E36" s="77"/>
      <c r="F36" s="77"/>
      <c r="G36" s="77"/>
      <c r="H36" s="77"/>
      <c r="I36" s="77"/>
      <c r="J36" s="77"/>
      <c r="K36" s="77"/>
      <c r="L36" s="95" t="s">
        <v>74</v>
      </c>
      <c r="M36" s="74"/>
      <c r="N36" s="95" t="s">
        <v>73</v>
      </c>
      <c r="O36" s="74"/>
      <c r="P36" s="16" t="s">
        <v>31</v>
      </c>
      <c r="Q36" s="33" t="s">
        <v>62</v>
      </c>
      <c r="R36" s="36" t="s">
        <v>63</v>
      </c>
      <c r="S36" s="4"/>
      <c r="T36" s="4"/>
    </row>
    <row r="37" spans="1:20" ht="13.9" customHeight="1" x14ac:dyDescent="0.2">
      <c r="A37" s="20" t="s">
        <v>11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100"/>
      <c r="M37" s="100"/>
      <c r="N37" s="75"/>
      <c r="O37" s="75"/>
      <c r="P37" s="101" t="s">
        <v>75</v>
      </c>
      <c r="Q37" s="37">
        <f>ROUNDUP(L37/6,0)</f>
        <v>0</v>
      </c>
      <c r="R37" s="39">
        <f>ROUNDUP(N37/6,0)</f>
        <v>0</v>
      </c>
      <c r="S37" s="5"/>
      <c r="T37" s="4"/>
    </row>
    <row r="38" spans="1:20" x14ac:dyDescent="0.2">
      <c r="A38" s="20" t="s">
        <v>13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100"/>
      <c r="M38" s="100"/>
      <c r="N38" s="75"/>
      <c r="O38" s="75"/>
      <c r="P38" s="101"/>
      <c r="Q38" s="37">
        <f>ROUNDUP(L38/6,0)</f>
        <v>0</v>
      </c>
      <c r="R38" s="39">
        <f>ROUNDUP(N38/6,0)</f>
        <v>0</v>
      </c>
      <c r="S38" s="5"/>
      <c r="T38" s="4"/>
    </row>
    <row r="39" spans="1:20" x14ac:dyDescent="0.2">
      <c r="A39" s="20" t="s">
        <v>12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100"/>
      <c r="M39" s="100"/>
      <c r="N39" s="75"/>
      <c r="O39" s="75"/>
      <c r="P39" s="101"/>
      <c r="Q39" s="37">
        <f>ROUNDUP(L39/6,0)</f>
        <v>0</v>
      </c>
      <c r="R39" s="39">
        <f>ROUNDUP(N39/6,0)</f>
        <v>0</v>
      </c>
      <c r="S39" s="5"/>
      <c r="T39" s="4"/>
    </row>
    <row r="40" spans="1:20" x14ac:dyDescent="0.2">
      <c r="A40" s="20" t="s">
        <v>77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100"/>
      <c r="M40" s="100"/>
      <c r="N40" s="75"/>
      <c r="O40" s="75"/>
      <c r="P40" s="101"/>
      <c r="Q40" s="37">
        <f>ROUNDUP(L40/6,0)</f>
        <v>0</v>
      </c>
      <c r="R40" s="39">
        <f>ROUNDUP(N40/6,0)</f>
        <v>0</v>
      </c>
      <c r="S40" s="5"/>
      <c r="T40" s="4"/>
    </row>
    <row r="41" spans="1:20" ht="13.5" thickBot="1" x14ac:dyDescent="0.25">
      <c r="A41" s="28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3"/>
      <c r="M41" s="73"/>
      <c r="N41" s="104"/>
      <c r="O41" s="104"/>
      <c r="P41" s="102"/>
      <c r="Q41" s="38">
        <f>ROUNDUP(L41/6,0)</f>
        <v>0</v>
      </c>
      <c r="R41" s="40">
        <f>ROUNDUP(N41/6,0)</f>
        <v>0</v>
      </c>
      <c r="S41" s="5"/>
      <c r="T41" s="4"/>
    </row>
    <row r="42" spans="1:20" ht="13.5" thickBot="1" x14ac:dyDescent="0.25">
      <c r="A42" s="5"/>
      <c r="B42" s="5"/>
      <c r="C42" s="99" t="s">
        <v>33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103"/>
      <c r="Q42" s="41">
        <f>SUM(Q18:Q41)</f>
        <v>0</v>
      </c>
      <c r="R42" s="5"/>
      <c r="S42" s="5"/>
      <c r="T42" s="4"/>
    </row>
    <row r="43" spans="1:20" ht="13.5" thickBot="1" x14ac:dyDescent="0.25">
      <c r="A43" s="5"/>
      <c r="B43" s="5"/>
      <c r="C43" s="99" t="s">
        <v>34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5"/>
      <c r="R43" s="41">
        <f>SUM(R18:R41)</f>
        <v>0</v>
      </c>
      <c r="S43" s="5"/>
      <c r="T43" s="4"/>
    </row>
    <row r="44" spans="1:20" x14ac:dyDescent="0.2">
      <c r="A44" s="11" t="s">
        <v>46</v>
      </c>
      <c r="B44" s="82"/>
      <c r="C44" s="82"/>
      <c r="D44" s="82"/>
      <c r="E44" s="82"/>
      <c r="F44" s="82"/>
      <c r="G44" s="82"/>
      <c r="H44" s="84"/>
      <c r="I44" s="78" t="s">
        <v>57</v>
      </c>
      <c r="J44" s="79"/>
      <c r="K44" s="79"/>
      <c r="L44" s="79"/>
      <c r="M44" s="82"/>
      <c r="N44" s="82"/>
      <c r="O44" s="82"/>
      <c r="P44" s="82"/>
      <c r="Q44" s="82"/>
      <c r="R44" s="83"/>
      <c r="S44" s="5"/>
      <c r="T44" s="4"/>
    </row>
    <row r="45" spans="1:20" x14ac:dyDescent="0.2">
      <c r="A45" s="61" t="s">
        <v>47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9"/>
      <c r="S45" s="5"/>
      <c r="T45" s="4"/>
    </row>
    <row r="46" spans="1:20" x14ac:dyDescent="0.2">
      <c r="A46" s="61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1"/>
      <c r="S46" s="5"/>
      <c r="T46" s="4"/>
    </row>
    <row r="47" spans="1:20" x14ac:dyDescent="0.2">
      <c r="A47" s="62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7"/>
      <c r="S47" s="5"/>
      <c r="T47" s="4"/>
    </row>
    <row r="48" spans="1:20" ht="6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4"/>
    </row>
    <row r="49" spans="1:20" x14ac:dyDescent="0.2">
      <c r="A49" s="63" t="s">
        <v>58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5"/>
      <c r="S49" s="5"/>
      <c r="T49" s="4"/>
    </row>
    <row r="50" spans="1:20" x14ac:dyDescent="0.2">
      <c r="A50" s="52" t="s">
        <v>48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4"/>
      <c r="S50" s="5"/>
      <c r="T50" s="4"/>
    </row>
    <row r="51" spans="1:20" ht="10.9" customHeight="1" x14ac:dyDescent="0.2">
      <c r="A51" s="45" t="s">
        <v>49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7"/>
      <c r="S51" s="5"/>
      <c r="T51" s="4"/>
    </row>
    <row r="52" spans="1:20" ht="10.9" customHeight="1" x14ac:dyDescent="0.2">
      <c r="A52" s="45" t="s">
        <v>50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7"/>
      <c r="S52" s="5"/>
      <c r="T52" s="4"/>
    </row>
    <row r="53" spans="1:20" ht="10.9" customHeight="1" x14ac:dyDescent="0.2">
      <c r="A53" s="45" t="s">
        <v>51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7"/>
      <c r="S53" s="4"/>
      <c r="T53" s="4"/>
    </row>
    <row r="54" spans="1:20" x14ac:dyDescent="0.2">
      <c r="A54" s="58" t="s">
        <v>61</v>
      </c>
      <c r="B54" s="59"/>
      <c r="C54" s="59"/>
      <c r="D54" s="59"/>
      <c r="E54" s="59"/>
      <c r="F54" s="59"/>
      <c r="G54" s="59" t="s">
        <v>60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60"/>
      <c r="S54" s="4"/>
      <c r="T54" s="4"/>
    </row>
    <row r="55" spans="1:20" ht="18" customHeight="1" x14ac:dyDescent="0.2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1"/>
      <c r="S55" s="4"/>
      <c r="T55" s="4"/>
    </row>
    <row r="56" spans="1:20" x14ac:dyDescent="0.2">
      <c r="A56" s="55" t="s">
        <v>52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7"/>
    </row>
    <row r="57" spans="1:20" ht="10.9" customHeight="1" x14ac:dyDescent="0.2">
      <c r="A57" s="45" t="s">
        <v>53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7"/>
    </row>
    <row r="58" spans="1:20" ht="10.9" customHeight="1" x14ac:dyDescent="0.2">
      <c r="A58" s="45" t="s">
        <v>54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7"/>
    </row>
    <row r="59" spans="1:20" ht="10.9" customHeight="1" x14ac:dyDescent="0.2">
      <c r="A59" s="45" t="s">
        <v>55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7"/>
    </row>
    <row r="60" spans="1:20" x14ac:dyDescent="0.2">
      <c r="A60" s="58" t="s">
        <v>61</v>
      </c>
      <c r="B60" s="59"/>
      <c r="C60" s="59"/>
      <c r="D60" s="59"/>
      <c r="E60" s="59"/>
      <c r="F60" s="59"/>
      <c r="G60" s="59" t="s">
        <v>59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60"/>
    </row>
    <row r="61" spans="1:20" ht="18" customHeight="1" x14ac:dyDescent="0.2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1"/>
    </row>
    <row r="62" spans="1:20" x14ac:dyDescent="0.2">
      <c r="A62" s="42" t="s">
        <v>66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4"/>
    </row>
    <row r="63" spans="1:20" x14ac:dyDescent="0.2">
      <c r="A63" s="45" t="s">
        <v>67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7"/>
    </row>
    <row r="64" spans="1:20" x14ac:dyDescent="0.2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1"/>
    </row>
  </sheetData>
  <sheetProtection password="AEFC" sheet="1" selectLockedCells="1"/>
  <mergeCells count="82">
    <mergeCell ref="A6:R6"/>
    <mergeCell ref="M1:P1"/>
    <mergeCell ref="M2:P2"/>
    <mergeCell ref="M3:P3"/>
    <mergeCell ref="M4:R4"/>
    <mergeCell ref="Q1:R1"/>
    <mergeCell ref="Q2:R2"/>
    <mergeCell ref="Q3:R3"/>
    <mergeCell ref="C43:P43"/>
    <mergeCell ref="B40:K40"/>
    <mergeCell ref="L37:M37"/>
    <mergeCell ref="L38:M38"/>
    <mergeCell ref="L39:M39"/>
    <mergeCell ref="P37:P41"/>
    <mergeCell ref="B37:K37"/>
    <mergeCell ref="C42:P42"/>
    <mergeCell ref="L40:M40"/>
    <mergeCell ref="N41:O41"/>
    <mergeCell ref="N36:O36"/>
    <mergeCell ref="L36:M36"/>
    <mergeCell ref="N39:O39"/>
    <mergeCell ref="B9:I9"/>
    <mergeCell ref="Q16:R16"/>
    <mergeCell ref="A15:B15"/>
    <mergeCell ref="C15:R15"/>
    <mergeCell ref="B16:B17"/>
    <mergeCell ref="G8:I8"/>
    <mergeCell ref="J8:L8"/>
    <mergeCell ref="J9:L9"/>
    <mergeCell ref="B12:R12"/>
    <mergeCell ref="M9:R9"/>
    <mergeCell ref="A14:B14"/>
    <mergeCell ref="C14:R14"/>
    <mergeCell ref="P8:Q8"/>
    <mergeCell ref="B8:F8"/>
    <mergeCell ref="M8:O8"/>
    <mergeCell ref="I44:L44"/>
    <mergeCell ref="B10:R10"/>
    <mergeCell ref="B11:R11"/>
    <mergeCell ref="M16:N16"/>
    <mergeCell ref="N40:O40"/>
    <mergeCell ref="N38:O38"/>
    <mergeCell ref="B38:K38"/>
    <mergeCell ref="M44:R44"/>
    <mergeCell ref="B44:H44"/>
    <mergeCell ref="K16:L16"/>
    <mergeCell ref="B41:K41"/>
    <mergeCell ref="L41:M41"/>
    <mergeCell ref="I16:J16"/>
    <mergeCell ref="N37:O37"/>
    <mergeCell ref="O16:P16"/>
    <mergeCell ref="C16:D16"/>
    <mergeCell ref="E16:F16"/>
    <mergeCell ref="G16:H16"/>
    <mergeCell ref="B39:K39"/>
    <mergeCell ref="B36:K36"/>
    <mergeCell ref="A45:A47"/>
    <mergeCell ref="A49:R49"/>
    <mergeCell ref="A51:R51"/>
    <mergeCell ref="A52:R52"/>
    <mergeCell ref="B47:R47"/>
    <mergeCell ref="B45:R45"/>
    <mergeCell ref="B46:R46"/>
    <mergeCell ref="A53:R53"/>
    <mergeCell ref="A54:F54"/>
    <mergeCell ref="G54:L54"/>
    <mergeCell ref="M54:R54"/>
    <mergeCell ref="M60:R60"/>
    <mergeCell ref="A55:F55"/>
    <mergeCell ref="G55:R55"/>
    <mergeCell ref="A57:R57"/>
    <mergeCell ref="A58:R58"/>
    <mergeCell ref="A62:R62"/>
    <mergeCell ref="A63:R63"/>
    <mergeCell ref="A13:R13"/>
    <mergeCell ref="A61:F61"/>
    <mergeCell ref="G61:R61"/>
    <mergeCell ref="A50:R50"/>
    <mergeCell ref="A56:R56"/>
    <mergeCell ref="A59:R59"/>
    <mergeCell ref="A60:F60"/>
    <mergeCell ref="G60:L60"/>
  </mergeCells>
  <phoneticPr fontId="6" type="noConversion"/>
  <pageMargins left="0.51181102362204722" right="0.19685039370078741" top="0.23622047244094491" bottom="0.39370078740157483" header="0.19685039370078741" footer="0.23622047244094491"/>
  <pageSetup paperSize="9" orientation="portrait" r:id="rId1"/>
  <headerFooter alignWithMargins="0">
    <oddFooter>&amp;L&amp;6EWK_Juli 2017</oddFooter>
  </headerFooter>
  <ignoredErrors>
    <ignoredError sqref="Q29:Q30 R29:R30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0</xdr:col>
                    <xdr:colOff>9525</xdr:colOff>
                    <xdr:row>6</xdr:row>
                    <xdr:rowOff>57150</xdr:rowOff>
                  </from>
                  <to>
                    <xdr:col>0</xdr:col>
                    <xdr:colOff>1524000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6</xdr:row>
                    <xdr:rowOff>57150</xdr:rowOff>
                  </from>
                  <to>
                    <xdr:col>6</xdr:col>
                    <xdr:colOff>190500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6</xdr:col>
                    <xdr:colOff>0</xdr:colOff>
                    <xdr:row>6</xdr:row>
                    <xdr:rowOff>57150</xdr:rowOff>
                  </from>
                  <to>
                    <xdr:col>8</xdr:col>
                    <xdr:colOff>238125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9</xdr:col>
                    <xdr:colOff>0</xdr:colOff>
                    <xdr:row>6</xdr:row>
                    <xdr:rowOff>57150</xdr:rowOff>
                  </from>
                  <to>
                    <xdr:col>11</xdr:col>
                    <xdr:colOff>219075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57150</xdr:rowOff>
                  </from>
                  <to>
                    <xdr:col>14</xdr:col>
                    <xdr:colOff>238125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Elektrizitäts- und Wasserkommission 3264 Diessbach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5.5 Wasser- / Abwasserinstallationen</dc:title>
  <dc:subject>Wasser</dc:subject>
  <dc:creator>Herbert Fuchs</dc:creator>
  <cp:keywords>EWK5.5WA</cp:keywords>
  <cp:lastModifiedBy>Lernende</cp:lastModifiedBy>
  <cp:lastPrinted>2017-09-04T09:15:43Z</cp:lastPrinted>
  <dcterms:created xsi:type="dcterms:W3CDTF">2010-01-16T18:04:53Z</dcterms:created>
  <dcterms:modified xsi:type="dcterms:W3CDTF">2019-06-12T13:29:30Z</dcterms:modified>
  <cp:category>Formular</cp:category>
</cp:coreProperties>
</file>